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drijana.maltaric\Desktop\IZVJEŠTAJ\2025\"/>
    </mc:Choice>
  </mc:AlternateContent>
  <xr:revisionPtr revIDLastSave="0" documentId="13_ncr:1_{B8258E44-51B1-4085-AE5C-41E2357B4003}" xr6:coauthVersionLast="47" xr6:coauthVersionMax="47" xr10:uidLastSave="{00000000-0000-0000-0000-000000000000}"/>
  <bookViews>
    <workbookView xWindow="-120" yWindow="-120" windowWidth="29040" windowHeight="15840" xr2:uid="{B4BCAEA7-3C6D-4891-B6E9-2447C15DA0F9}"/>
  </bookViews>
  <sheets>
    <sheet name="Siječan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F4" i="1"/>
  <c r="E16" i="1"/>
</calcChain>
</file>

<file path=xl/sharedStrings.xml><?xml version="1.0" encoding="utf-8"?>
<sst xmlns="http://schemas.openxmlformats.org/spreadsheetml/2006/main" count="87" uniqueCount="66">
  <si>
    <t>Naziv primatelja (naziv pravne osobe/ime i prezime fizičke osobe)</t>
  </si>
  <si>
    <t>Osobni identifikacijski broj (OIB) primatelja</t>
  </si>
  <si>
    <t>Sjedište /Prebivalište (grad ili općina) primatelja</t>
  </si>
  <si>
    <t>Način objave isplaćenog iznosa</t>
  </si>
  <si>
    <t>Naziv isplatitelja</t>
  </si>
  <si>
    <t>Vrsta rashoda/izdatka (šifra i naziv ekonomske klasifikacije razine odjeljka sukladno pravilniku kojim se uređuje sustav proračunskog računovodstva i računski plan)</t>
  </si>
  <si>
    <t>1.</t>
  </si>
  <si>
    <t>A1 Hrvatska d.o.o.</t>
  </si>
  <si>
    <t>VRTNI PUT 1, ZAGREB</t>
  </si>
  <si>
    <t xml:space="preserve">Poliklinika za reumatske bolesti, fizikalnu medicinu i rehabilitaciju dr. Drago Čop </t>
  </si>
  <si>
    <t>USLUGE TELEFONA</t>
  </si>
  <si>
    <t>2.</t>
  </si>
  <si>
    <t>ALCA ZAGREB d.o.o.</t>
  </si>
  <si>
    <t xml:space="preserve">KOLEDOVČINA 2, ZAGREB    </t>
  </si>
  <si>
    <t>UREDSKI MATERIJAL I OSTALI MATERIJALNI RASHODI</t>
  </si>
  <si>
    <t>3.</t>
  </si>
  <si>
    <t>4.</t>
  </si>
  <si>
    <t>5.</t>
  </si>
  <si>
    <t>6.</t>
  </si>
  <si>
    <t>7.</t>
  </si>
  <si>
    <t>8.</t>
  </si>
  <si>
    <t>BENEFIT SYSTEMS d.o.o.</t>
  </si>
  <si>
    <t xml:space="preserve">HEINZELOVA ULICA  44, ZAGREB         </t>
  </si>
  <si>
    <t>POTRAŽIVANJA OD ZAPOSLENIH</t>
  </si>
  <si>
    <t>9.</t>
  </si>
  <si>
    <t>10.</t>
  </si>
  <si>
    <t>11.</t>
  </si>
  <si>
    <t>12.</t>
  </si>
  <si>
    <t>EUROHERC OSIGURANJE d.d.</t>
  </si>
  <si>
    <t>ULICA GRADA VUKOVARA 282, ZAGREB</t>
  </si>
  <si>
    <t>PREMIJE OSIGURANJA</t>
  </si>
  <si>
    <t>13.</t>
  </si>
  <si>
    <t>14.</t>
  </si>
  <si>
    <t xml:space="preserve">FINANCIJSKA AGENCIJA  </t>
  </si>
  <si>
    <t xml:space="preserve">ULICA GRADA VUKOVARA 70, ZAGREB                           </t>
  </si>
  <si>
    <t>OSTALE USLUGE</t>
  </si>
  <si>
    <t xml:space="preserve">HRVATSKA RADIOTELEVIZIJA   </t>
  </si>
  <si>
    <t>PRISAVLJE 3, ZAGREB</t>
  </si>
  <si>
    <t>OSTALE KOMUNALNE USLUGE</t>
  </si>
  <si>
    <t>HŽ PUTNIČKI PRIJEVOZ d.o.o.</t>
  </si>
  <si>
    <t xml:space="preserve">STROJARSKA CESTA 11, ZAGREB                   </t>
  </si>
  <si>
    <t>NAKNADA ZA PRIJEVOZ ZAPOSLENIKA</t>
  </si>
  <si>
    <t>MEDIKA d.d.</t>
  </si>
  <si>
    <t>CAPRAŠKA 1, ZAGREB</t>
  </si>
  <si>
    <t>ODVJETNIČKO DRUŠTVO SMOLEK&amp;ŠKRINJAR d.o.o.</t>
  </si>
  <si>
    <t>  12272426385</t>
  </si>
  <si>
    <t>JURJA ŽERJAVIĆA 19, ZAGREB</t>
  </si>
  <si>
    <t>10000          </t>
  </si>
  <si>
    <t>INTELEKTUALNE I OSOBNE USLUGE</t>
  </si>
  <si>
    <t>REMONDIS MEDISON  d.o.o.</t>
  </si>
  <si>
    <t>DRAGANIĆI 13A, DRAGANIĆI</t>
  </si>
  <si>
    <t>KOMUNALNE USLUGE</t>
  </si>
  <si>
    <t xml:space="preserve">TELEMACH HRVATSKA d.o.o. za telekomunikacijske usluge      </t>
  </si>
  <si>
    <t xml:space="preserve">JOSIPA MAROHNIĆA 1 , ZAGREB                 </t>
  </si>
  <si>
    <t>ZAGREBAČKA BANKA d.d.</t>
  </si>
  <si>
    <t>TRG BANA JOSIPA JELAČIĆA 10, ZAGREB</t>
  </si>
  <si>
    <t>NAKNADA ZA BANKARSKE USLUGE</t>
  </si>
  <si>
    <t>ZAGREBAČKI ELEKTRIČNI TRAMVAJ d.o.o.</t>
  </si>
  <si>
    <t xml:space="preserve">OZALJSKA 105 , ZAGREB        </t>
  </si>
  <si>
    <t>Kategorija 1 -                                                                                       MINIMALNI SKUP PODATAKA O TROŠENJU SREDSTAVA  ZA RAZDOBLJE 01.01.-31.01.2025.</t>
  </si>
  <si>
    <t>HRVATSKIA ZAJEDNICA RAČUNOVOĐA I FIN.</t>
  </si>
  <si>
    <t>JAKOVA GOTOVCA 1/II, P.P. 732, ZAGREB</t>
  </si>
  <si>
    <t>LITERATURA</t>
  </si>
  <si>
    <r>
      <t xml:space="preserve"> </t>
    </r>
    <r>
      <rPr>
        <sz val="11"/>
        <color theme="1"/>
        <rFont val="Aptos Narrow"/>
        <family val="2"/>
        <scheme val="minor"/>
      </rPr>
      <t>RASHODI LIJEKOVA I POTROŠNOG MEDICINSKOG MATERIJALA</t>
    </r>
  </si>
  <si>
    <t>/</t>
  </si>
  <si>
    <t>Kategorija 2 -                                                                                       MINIMALNI SKUP PODATAKA O TROŠENJU SREDSTAVA  ZA RAZDOBLJE 01.01.-31.01.2025.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</si>
</sst>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EUR]"/>
  </numFmts>
  <fonts count="9" x14ac:knownFonts="1">
    <font>
      <sz val="11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rgb="FFE9F2FB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3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5" fillId="4" borderId="8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0" fillId="4" borderId="8" xfId="0" applyFill="1" applyBorder="1" applyAlignment="1">
      <alignment vertical="center" wrapText="1" shrinkToFit="1"/>
    </xf>
    <xf numFmtId="0" fontId="0" fillId="4" borderId="8" xfId="0" applyFill="1" applyBorder="1" applyAlignment="1">
      <alignment horizontal="center" vertical="center" wrapText="1" shrinkToFit="1"/>
    </xf>
    <xf numFmtId="164" fontId="0" fillId="4" borderId="8" xfId="0" applyNumberFormat="1" applyFill="1" applyBorder="1" applyAlignment="1">
      <alignment horizontal="right" vertical="center" wrapText="1" shrinkToFit="1"/>
    </xf>
    <xf numFmtId="0" fontId="6" fillId="4" borderId="8" xfId="0" applyFont="1" applyFill="1" applyBorder="1" applyAlignment="1">
      <alignment horizontal="left" vertical="center" wrapText="1" shrinkToFit="1"/>
    </xf>
    <xf numFmtId="0" fontId="0" fillId="4" borderId="8" xfId="0" applyFill="1" applyBorder="1" applyAlignment="1">
      <alignment horizontal="right" vertical="center" wrapText="1" shrinkToFit="1"/>
    </xf>
    <xf numFmtId="0" fontId="0" fillId="4" borderId="8" xfId="0" applyFill="1" applyBorder="1" applyAlignment="1">
      <alignment horizontal="left" vertical="center" wrapText="1" shrinkToFit="1"/>
    </xf>
    <xf numFmtId="0" fontId="0" fillId="0" borderId="8" xfId="0" applyBorder="1" applyAlignment="1">
      <alignment horizontal="center" vertical="center"/>
    </xf>
    <xf numFmtId="0" fontId="0" fillId="4" borderId="8" xfId="0" applyFill="1" applyBorder="1" applyAlignment="1">
      <alignment vertical="center"/>
    </xf>
    <xf numFmtId="0" fontId="0" fillId="4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right" vertical="center"/>
    </xf>
    <xf numFmtId="164" fontId="0" fillId="4" borderId="7" xfId="0" applyNumberFormat="1" applyFill="1" applyBorder="1" applyAlignment="1">
      <alignment horizontal="right" vertical="center" wrapText="1" shrinkToFit="1"/>
    </xf>
    <xf numFmtId="0" fontId="5" fillId="4" borderId="7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 shrinkToFit="1"/>
    </xf>
    <xf numFmtId="0" fontId="0" fillId="4" borderId="7" xfId="0" applyFill="1" applyBorder="1" applyAlignment="1">
      <alignment vertical="center" wrapText="1" shrinkToFit="1"/>
    </xf>
    <xf numFmtId="4" fontId="0" fillId="0" borderId="0" xfId="0" applyNumberFormat="1"/>
    <xf numFmtId="0" fontId="0" fillId="4" borderId="7" xfId="0" applyFill="1" applyBorder="1" applyAlignment="1">
      <alignment horizontal="right" vertical="center" wrapText="1" shrinkToFit="1"/>
    </xf>
    <xf numFmtId="0" fontId="0" fillId="4" borderId="0" xfId="0" applyFill="1" applyAlignment="1">
      <alignment horizontal="center" vertical="center" wrapText="1" shrinkToFit="1"/>
    </xf>
    <xf numFmtId="0" fontId="0" fillId="4" borderId="8" xfId="0" applyFill="1" applyBorder="1" applyAlignment="1">
      <alignment horizontal="center" vertical="center" wrapText="1"/>
    </xf>
    <xf numFmtId="0" fontId="0" fillId="4" borderId="8" xfId="0" applyFill="1" applyBorder="1" applyAlignment="1">
      <alignment vertical="center" wrapText="1"/>
    </xf>
    <xf numFmtId="164" fontId="5" fillId="4" borderId="8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2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7E8F2-8B00-4FB9-8F70-059FFDEF3C53}">
  <dimension ref="A1:N26"/>
  <sheetViews>
    <sheetView tabSelected="1" zoomScaleNormal="100" workbookViewId="0">
      <selection sqref="A1:I1"/>
    </sheetView>
  </sheetViews>
  <sheetFormatPr defaultRowHeight="15" x14ac:dyDescent="0.25"/>
  <cols>
    <col min="1" max="1" width="7" customWidth="1"/>
    <col min="2" max="2" width="38.42578125" customWidth="1"/>
    <col min="3" max="3" width="18.42578125" customWidth="1"/>
    <col min="4" max="4" width="25.5703125" customWidth="1"/>
    <col min="5" max="5" width="10.42578125" hidden="1" customWidth="1"/>
    <col min="6" max="6" width="18.28515625" customWidth="1"/>
    <col min="7" max="7" width="32.28515625" customWidth="1"/>
    <col min="8" max="8" width="7.5703125" customWidth="1"/>
    <col min="9" max="9" width="34.85546875" customWidth="1"/>
    <col min="12" max="13" width="9.5703125" bestFit="1" customWidth="1"/>
    <col min="14" max="14" width="10.7109375" bestFit="1" customWidth="1"/>
  </cols>
  <sheetData>
    <row r="1" spans="1:13" ht="31.5" customHeight="1" thickBot="1" x14ac:dyDescent="0.3">
      <c r="A1" s="30" t="s">
        <v>59</v>
      </c>
      <c r="B1" s="31"/>
      <c r="C1" s="31"/>
      <c r="D1" s="31"/>
      <c r="E1" s="31"/>
      <c r="F1" s="31"/>
      <c r="G1" s="31"/>
      <c r="H1" s="31"/>
      <c r="I1" s="32"/>
    </row>
    <row r="2" spans="1:13" ht="61.5" customHeight="1" x14ac:dyDescent="0.25">
      <c r="A2" s="1"/>
      <c r="B2" s="2" t="s">
        <v>0</v>
      </c>
      <c r="C2" s="2" t="s">
        <v>1</v>
      </c>
      <c r="D2" s="2" t="s">
        <v>2</v>
      </c>
      <c r="E2" s="2"/>
      <c r="F2" s="2" t="s">
        <v>3</v>
      </c>
      <c r="G2" s="2" t="s">
        <v>4</v>
      </c>
      <c r="H2" s="33" t="s">
        <v>5</v>
      </c>
      <c r="I2" s="34"/>
    </row>
    <row r="3" spans="1:13" ht="34.5" customHeight="1" x14ac:dyDescent="0.25">
      <c r="A3" s="3" t="s">
        <v>6</v>
      </c>
      <c r="B3" s="4" t="s">
        <v>7</v>
      </c>
      <c r="C3" s="5">
        <v>29524210204</v>
      </c>
      <c r="D3" s="6" t="s">
        <v>8</v>
      </c>
      <c r="E3" s="7"/>
      <c r="F3" s="8">
        <v>84.46</v>
      </c>
      <c r="G3" s="9" t="s">
        <v>9</v>
      </c>
      <c r="H3" s="10">
        <v>3231</v>
      </c>
      <c r="I3" s="11" t="s">
        <v>10</v>
      </c>
    </row>
    <row r="4" spans="1:13" ht="34.5" customHeight="1" x14ac:dyDescent="0.25">
      <c r="A4" s="12" t="s">
        <v>11</v>
      </c>
      <c r="B4" s="13" t="s">
        <v>12</v>
      </c>
      <c r="C4" s="14">
        <v>58353015102</v>
      </c>
      <c r="D4" s="13" t="s">
        <v>13</v>
      </c>
      <c r="E4" s="7"/>
      <c r="F4" s="8">
        <f>SUM(90.8+12.85+694.6)</f>
        <v>798.25</v>
      </c>
      <c r="G4" s="9" t="s">
        <v>9</v>
      </c>
      <c r="H4" s="15">
        <v>3221</v>
      </c>
      <c r="I4" s="11" t="s">
        <v>14</v>
      </c>
    </row>
    <row r="5" spans="1:13" ht="34.5" customHeight="1" x14ac:dyDescent="0.25">
      <c r="A5" s="3" t="s">
        <v>15</v>
      </c>
      <c r="B5" s="4" t="s">
        <v>21</v>
      </c>
      <c r="C5" s="5">
        <v>57845277445</v>
      </c>
      <c r="D5" s="6" t="s">
        <v>22</v>
      </c>
      <c r="E5" s="7"/>
      <c r="F5" s="8">
        <v>262.5</v>
      </c>
      <c r="G5" s="9" t="s">
        <v>9</v>
      </c>
      <c r="H5" s="10">
        <v>1231</v>
      </c>
      <c r="I5" s="11" t="s">
        <v>23</v>
      </c>
    </row>
    <row r="6" spans="1:13" ht="34.5" customHeight="1" x14ac:dyDescent="0.25">
      <c r="A6" s="12" t="s">
        <v>16</v>
      </c>
      <c r="B6" s="4" t="s">
        <v>28</v>
      </c>
      <c r="C6" s="5">
        <v>22694857747</v>
      </c>
      <c r="D6" s="6" t="s">
        <v>29</v>
      </c>
      <c r="E6" s="7"/>
      <c r="F6" s="8">
        <v>402.74</v>
      </c>
      <c r="G6" s="9" t="s">
        <v>9</v>
      </c>
      <c r="H6" s="10">
        <v>3292</v>
      </c>
      <c r="I6" s="11" t="s">
        <v>30</v>
      </c>
    </row>
    <row r="7" spans="1:13" ht="34.5" customHeight="1" x14ac:dyDescent="0.25">
      <c r="A7" s="3" t="s">
        <v>17</v>
      </c>
      <c r="B7" s="17" t="s">
        <v>33</v>
      </c>
      <c r="C7" s="18">
        <v>85821130368</v>
      </c>
      <c r="D7" s="20" t="s">
        <v>34</v>
      </c>
      <c r="E7" s="19"/>
      <c r="F7" s="16">
        <v>2.83</v>
      </c>
      <c r="G7" s="9" t="s">
        <v>9</v>
      </c>
      <c r="H7" s="10">
        <v>3239</v>
      </c>
      <c r="I7" s="11" t="s">
        <v>35</v>
      </c>
    </row>
    <row r="8" spans="1:13" ht="34.5" customHeight="1" x14ac:dyDescent="0.25">
      <c r="A8" s="12" t="s">
        <v>18</v>
      </c>
      <c r="B8" s="4" t="s">
        <v>36</v>
      </c>
      <c r="C8" s="5">
        <v>68419124305</v>
      </c>
      <c r="D8" s="6" t="s">
        <v>37</v>
      </c>
      <c r="E8" s="7"/>
      <c r="F8" s="8">
        <v>31.86</v>
      </c>
      <c r="G8" s="9" t="s">
        <v>9</v>
      </c>
      <c r="H8" s="10">
        <v>3234</v>
      </c>
      <c r="I8" s="11" t="s">
        <v>38</v>
      </c>
      <c r="M8" s="21"/>
    </row>
    <row r="9" spans="1:13" ht="34.5" customHeight="1" x14ac:dyDescent="0.25">
      <c r="A9" s="3" t="s">
        <v>19</v>
      </c>
      <c r="B9" s="17" t="s">
        <v>60</v>
      </c>
      <c r="C9" s="18">
        <v>75508100288</v>
      </c>
      <c r="D9" s="20" t="s">
        <v>61</v>
      </c>
      <c r="E9" s="19"/>
      <c r="F9" s="8">
        <v>215</v>
      </c>
      <c r="G9" s="9" t="s">
        <v>9</v>
      </c>
      <c r="H9" s="22">
        <v>3221</v>
      </c>
      <c r="I9" s="11" t="s">
        <v>62</v>
      </c>
      <c r="M9" s="21"/>
    </row>
    <row r="10" spans="1:13" ht="34.5" customHeight="1" x14ac:dyDescent="0.25">
      <c r="A10" s="12" t="s">
        <v>20</v>
      </c>
      <c r="B10" s="4" t="s">
        <v>39</v>
      </c>
      <c r="C10" s="5">
        <v>80572192786</v>
      </c>
      <c r="D10" s="6" t="s">
        <v>40</v>
      </c>
      <c r="E10" s="7"/>
      <c r="F10" s="8">
        <v>280.05</v>
      </c>
      <c r="G10" s="9" t="s">
        <v>9</v>
      </c>
      <c r="H10" s="10">
        <v>3212</v>
      </c>
      <c r="I10" s="11" t="s">
        <v>41</v>
      </c>
    </row>
    <row r="11" spans="1:13" ht="34.5" customHeight="1" x14ac:dyDescent="0.25">
      <c r="A11" s="3" t="s">
        <v>24</v>
      </c>
      <c r="B11" s="4" t="s">
        <v>42</v>
      </c>
      <c r="C11" s="5">
        <v>94818858923</v>
      </c>
      <c r="D11" s="7" t="s">
        <v>43</v>
      </c>
      <c r="E11" s="23"/>
      <c r="F11" s="8">
        <f>SUM(150.12+122.64+15.4+430.98+61.6+39.45)</f>
        <v>820.19</v>
      </c>
      <c r="G11" s="9" t="s">
        <v>9</v>
      </c>
      <c r="H11" s="15">
        <v>3251</v>
      </c>
      <c r="I11" s="11" t="s">
        <v>63</v>
      </c>
    </row>
    <row r="12" spans="1:13" ht="34.5" customHeight="1" x14ac:dyDescent="0.25">
      <c r="A12" s="12" t="s">
        <v>25</v>
      </c>
      <c r="B12" s="4" t="s">
        <v>44</v>
      </c>
      <c r="C12" s="24" t="s">
        <v>45</v>
      </c>
      <c r="D12" s="25" t="s">
        <v>46</v>
      </c>
      <c r="E12" s="25" t="s">
        <v>47</v>
      </c>
      <c r="F12" s="8">
        <v>750</v>
      </c>
      <c r="G12" s="9" t="s">
        <v>9</v>
      </c>
      <c r="H12" s="25">
        <v>3237</v>
      </c>
      <c r="I12" s="25" t="s">
        <v>48</v>
      </c>
    </row>
    <row r="13" spans="1:13" ht="34.5" customHeight="1" x14ac:dyDescent="0.25">
      <c r="A13" s="3" t="s">
        <v>26</v>
      </c>
      <c r="B13" s="4" t="s">
        <v>49</v>
      </c>
      <c r="C13" s="5">
        <v>58852060080</v>
      </c>
      <c r="D13" s="6" t="s">
        <v>50</v>
      </c>
      <c r="E13" s="7"/>
      <c r="F13" s="8">
        <v>97.94</v>
      </c>
      <c r="G13" s="9" t="s">
        <v>9</v>
      </c>
      <c r="H13" s="10">
        <v>3234</v>
      </c>
      <c r="I13" s="11" t="s">
        <v>51</v>
      </c>
    </row>
    <row r="14" spans="1:13" ht="34.5" customHeight="1" x14ac:dyDescent="0.25">
      <c r="A14" s="12" t="s">
        <v>27</v>
      </c>
      <c r="B14" s="4" t="s">
        <v>52</v>
      </c>
      <c r="C14" s="5">
        <v>70133616033</v>
      </c>
      <c r="D14" s="6" t="s">
        <v>53</v>
      </c>
      <c r="E14" s="7"/>
      <c r="F14" s="8">
        <v>248.68</v>
      </c>
      <c r="G14" s="9" t="s">
        <v>9</v>
      </c>
      <c r="H14" s="10">
        <v>3231</v>
      </c>
      <c r="I14" s="11" t="s">
        <v>10</v>
      </c>
    </row>
    <row r="15" spans="1:13" ht="34.5" customHeight="1" x14ac:dyDescent="0.25">
      <c r="A15" s="3" t="s">
        <v>31</v>
      </c>
      <c r="B15" s="4" t="s">
        <v>54</v>
      </c>
      <c r="C15" s="5">
        <v>92963223473</v>
      </c>
      <c r="D15" s="6" t="s">
        <v>55</v>
      </c>
      <c r="E15" s="7"/>
      <c r="F15" s="26">
        <v>219.57</v>
      </c>
      <c r="G15" s="9" t="s">
        <v>9</v>
      </c>
      <c r="H15" s="10">
        <v>3431</v>
      </c>
      <c r="I15" s="11" t="s">
        <v>56</v>
      </c>
    </row>
    <row r="16" spans="1:13" ht="27" x14ac:dyDescent="0.25">
      <c r="A16" s="12" t="s">
        <v>32</v>
      </c>
      <c r="B16" s="4" t="s">
        <v>57</v>
      </c>
      <c r="C16" s="5">
        <v>85584865987</v>
      </c>
      <c r="D16" s="6" t="s">
        <v>58</v>
      </c>
      <c r="E16" s="7">
        <f>769.8+38.49</f>
        <v>808.29</v>
      </c>
      <c r="F16" s="8">
        <v>668.92</v>
      </c>
      <c r="G16" s="9" t="s">
        <v>9</v>
      </c>
      <c r="H16" s="10">
        <v>3212</v>
      </c>
      <c r="I16" s="11" t="s">
        <v>41</v>
      </c>
    </row>
    <row r="17" spans="1:14" ht="16.5" customHeight="1" thickBot="1" x14ac:dyDescent="0.3">
      <c r="F17" s="27"/>
    </row>
    <row r="18" spans="1:14" ht="63.75" customHeight="1" thickBot="1" x14ac:dyDescent="0.3">
      <c r="A18" s="30" t="s">
        <v>65</v>
      </c>
      <c r="B18" s="31"/>
      <c r="C18" s="31"/>
      <c r="D18" s="31"/>
      <c r="E18" s="31"/>
      <c r="F18" s="31"/>
      <c r="G18" s="31"/>
      <c r="H18" s="31"/>
      <c r="I18" s="32"/>
      <c r="N18" s="21"/>
    </row>
    <row r="19" spans="1:14" ht="63.75" thickBot="1" x14ac:dyDescent="0.3">
      <c r="A19" s="28"/>
      <c r="B19" s="29" t="s">
        <v>0</v>
      </c>
      <c r="C19" s="29" t="s">
        <v>1</v>
      </c>
      <c r="D19" s="29" t="s">
        <v>2</v>
      </c>
      <c r="E19" s="29"/>
      <c r="F19" s="29" t="s">
        <v>3</v>
      </c>
      <c r="G19" s="29" t="s">
        <v>4</v>
      </c>
      <c r="H19" s="35" t="s">
        <v>5</v>
      </c>
      <c r="I19" s="36"/>
      <c r="N19" s="21"/>
    </row>
    <row r="20" spans="1:14" x14ac:dyDescent="0.25">
      <c r="A20" s="3"/>
      <c r="B20" s="4" t="s">
        <v>64</v>
      </c>
      <c r="C20" s="5"/>
      <c r="D20" s="6"/>
      <c r="E20" s="7"/>
      <c r="F20" s="8"/>
      <c r="G20" s="9"/>
      <c r="H20" s="10"/>
      <c r="I20" s="11"/>
    </row>
    <row r="21" spans="1:14" x14ac:dyDescent="0.25">
      <c r="F21" s="27"/>
    </row>
    <row r="22" spans="1:14" x14ac:dyDescent="0.25">
      <c r="F22" s="27"/>
    </row>
    <row r="23" spans="1:14" x14ac:dyDescent="0.25">
      <c r="F23" s="27"/>
    </row>
    <row r="26" spans="1:14" x14ac:dyDescent="0.25">
      <c r="F26" s="27"/>
    </row>
  </sheetData>
  <sheetProtection algorithmName="SHA-512" hashValue="W/X/VAfdUuE45F4T406RFj7zGdLDT9aAIIGVJaCEXqNxt8mrAR9Qt6kruHZAG/Yaws9r88hjGmDJYnJ+kr21hQ==" saltValue="/YJwGClTb2PjNYFsUt6cbg==" spinCount="100000" sheet="1" objects="1" scenarios="1"/>
  <mergeCells count="4">
    <mergeCell ref="A1:I1"/>
    <mergeCell ref="H2:I2"/>
    <mergeCell ref="A18:I18"/>
    <mergeCell ref="H19:I19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 Cigelj</dc:creator>
  <cp:lastModifiedBy>Andrijana Renić</cp:lastModifiedBy>
  <dcterms:created xsi:type="dcterms:W3CDTF">2025-02-11T09:12:58Z</dcterms:created>
  <dcterms:modified xsi:type="dcterms:W3CDTF">2025-02-11T12:35:32Z</dcterms:modified>
</cp:coreProperties>
</file>